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\Desktop\Nabava\2024\Razni prehrambeni proizvodi\"/>
    </mc:Choice>
  </mc:AlternateContent>
  <bookViews>
    <workbookView xWindow="-120" yWindow="-120" windowWidth="29040" windowHeight="15840" firstSheet="2" activeTab="3"/>
  </bookViews>
  <sheets>
    <sheet name="Naslovnica" sheetId="3" r:id="rId1"/>
    <sheet name="Žitarice;proizvodi od žitarica" sheetId="2" r:id="rId2"/>
    <sheet name="Ostale namirnice" sheetId="7" r:id="rId3"/>
    <sheet name="Smrznuta riba" sheetId="11" r:id="rId4"/>
    <sheet name="Smrznuto meso peradi" sheetId="12" r:id="rId5"/>
    <sheet name="Začini" sheetId="10" r:id="rId6"/>
    <sheet name="Dječja hrana i napitci" sheetId="9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7" l="1"/>
  <c r="G17" i="7"/>
  <c r="G5" i="12"/>
  <c r="G6" i="12" s="1"/>
  <c r="G12" i="9"/>
  <c r="G11" i="7"/>
  <c r="G10" i="7"/>
  <c r="G11" i="9"/>
  <c r="G10" i="9"/>
  <c r="G10" i="10"/>
  <c r="G9" i="10"/>
  <c r="G18" i="2"/>
  <c r="G17" i="2"/>
  <c r="G16" i="2"/>
  <c r="G13" i="2"/>
  <c r="G12" i="2"/>
  <c r="G14" i="3" l="1"/>
  <c r="G5" i="11"/>
  <c r="G6" i="11" s="1"/>
  <c r="G19" i="7"/>
  <c r="G17" i="3" l="1"/>
  <c r="G13" i="3"/>
  <c r="G9" i="7"/>
  <c r="G12" i="7"/>
  <c r="G13" i="7"/>
  <c r="G14" i="7"/>
  <c r="G15" i="7"/>
  <c r="G16" i="7"/>
  <c r="G5" i="9"/>
  <c r="G6" i="9"/>
  <c r="G7" i="9"/>
  <c r="G9" i="9"/>
  <c r="G13" i="9"/>
  <c r="G14" i="9"/>
  <c r="G6" i="10"/>
  <c r="G7" i="10"/>
  <c r="G8" i="10"/>
  <c r="G11" i="10"/>
  <c r="G12" i="10"/>
  <c r="G13" i="10"/>
  <c r="G5" i="10"/>
  <c r="G7" i="2"/>
  <c r="G8" i="2"/>
  <c r="G9" i="2"/>
  <c r="G10" i="2"/>
  <c r="G11" i="2"/>
  <c r="G14" i="2"/>
  <c r="G15" i="2"/>
  <c r="G19" i="2"/>
  <c r="G5" i="2"/>
  <c r="G20" i="7" l="1"/>
  <c r="G15" i="9"/>
  <c r="G14" i="10"/>
  <c r="G15" i="10" l="1"/>
  <c r="G16" i="10" s="1"/>
  <c r="G16" i="3" s="1"/>
  <c r="G12" i="3"/>
</calcChain>
</file>

<file path=xl/sharedStrings.xml><?xml version="1.0" encoding="utf-8"?>
<sst xmlns="http://schemas.openxmlformats.org/spreadsheetml/2006/main" count="282" uniqueCount="107">
  <si>
    <t>T R O Š K O V N I K</t>
  </si>
  <si>
    <t>Naziv</t>
  </si>
  <si>
    <t>Jed</t>
  </si>
  <si>
    <t>Cijena po</t>
  </si>
  <si>
    <t>UKUPNO</t>
  </si>
  <si>
    <t>NAZIV ARTIKLA</t>
  </si>
  <si>
    <t>Mjere</t>
  </si>
  <si>
    <t>Količina</t>
  </si>
  <si>
    <t>5 X 6</t>
  </si>
  <si>
    <t>bez PDV-a</t>
  </si>
  <si>
    <t>Red. broj</t>
  </si>
  <si>
    <t xml:space="preserve">proizvođača </t>
  </si>
  <si>
    <t>(upisti naziv)</t>
  </si>
  <si>
    <t>kom</t>
  </si>
  <si>
    <t>PDV %</t>
  </si>
  <si>
    <t>UKUPNO IZNOS</t>
  </si>
  <si>
    <t>Ispuniti sve stavke troškovnika!</t>
  </si>
  <si>
    <t>Jednostavna nabava</t>
  </si>
  <si>
    <t>kg</t>
  </si>
  <si>
    <t>l</t>
  </si>
  <si>
    <t>Red.br.</t>
  </si>
  <si>
    <t>Čoko drink 800 g ili jednakovrijedan</t>
  </si>
  <si>
    <t>Puding čokolada 1 kg</t>
  </si>
  <si>
    <t>Puding vanilija 1 kg</t>
  </si>
  <si>
    <t>Upisati PDV!</t>
  </si>
  <si>
    <t>Upisati % PDV (5,25)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</si>
  <si>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</si>
  <si>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</si>
  <si>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</si>
  <si>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</si>
  <si>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</si>
  <si>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</si>
  <si>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</si>
  <si>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</si>
  <si>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</si>
  <si>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</si>
  <si>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</si>
  <si>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</si>
  <si>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</si>
  <si>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</si>
  <si>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</si>
  <si>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Rekapitulacija:</t>
  </si>
  <si>
    <t xml:space="preserve">Žitarice; proizvodi od žitarica </t>
  </si>
  <si>
    <t>UKUPNO:</t>
  </si>
  <si>
    <t>Dječja hrana i napitci</t>
  </si>
  <si>
    <t>PDV 5 %</t>
  </si>
  <si>
    <t>PDV 25 %</t>
  </si>
  <si>
    <t>Kuglice za juhu, 90 g</t>
  </si>
  <si>
    <t>Kaša ječmena</t>
  </si>
  <si>
    <t>Kaša heljdina</t>
  </si>
  <si>
    <t>Kaša prosena</t>
  </si>
  <si>
    <t>Pšenična krupica (gris)</t>
  </si>
  <si>
    <t>Pšenično bijelo brašno - glatko</t>
  </si>
  <si>
    <t xml:space="preserve">Šećer kristal </t>
  </si>
  <si>
    <t>Cimet mljeveni</t>
  </si>
  <si>
    <t>Papar crni mljeveni</t>
  </si>
  <si>
    <t>Ostale namirnice</t>
  </si>
  <si>
    <t>Začini</t>
  </si>
  <si>
    <t>PDV 5%</t>
  </si>
  <si>
    <t>jed.mj.u Eur</t>
  </si>
  <si>
    <t>jed.mj.u eur</t>
  </si>
  <si>
    <t>jed.mj.u kn</t>
  </si>
  <si>
    <t>Smrznuta riba</t>
  </si>
  <si>
    <t>Dječji vrtić Selnički zvončići</t>
  </si>
  <si>
    <t>Bukovčak 1C</t>
  </si>
  <si>
    <t>40314 Selnica</t>
  </si>
  <si>
    <t>Riža bijela</t>
  </si>
  <si>
    <t>Pšenično bijelo brašno - oštro</t>
  </si>
  <si>
    <t xml:space="preserve">Kukuruzne pahuljice (cornflakes) </t>
  </si>
  <si>
    <t>Kukuruzno brašno</t>
  </si>
  <si>
    <t>Mlinci domaći 500g</t>
  </si>
  <si>
    <t>Kukuruzna krupica palenta</t>
  </si>
  <si>
    <t>Zobene pahuljice 500g</t>
  </si>
  <si>
    <t>Špagete</t>
  </si>
  <si>
    <t>Krušne mrvice 500g</t>
  </si>
  <si>
    <t>(upisati naziv)</t>
  </si>
  <si>
    <t>Smrznuti riblji štapići 18/1</t>
  </si>
  <si>
    <t>Dodatak jelima s povrćem (vegeta)</t>
  </si>
  <si>
    <t>Slatka paprika crvena, mljevena</t>
  </si>
  <si>
    <t>Sol morska sitna</t>
  </si>
  <si>
    <t>Lovorov list sušeni 5g</t>
  </si>
  <si>
    <t>Peršin sušeni 7g</t>
  </si>
  <si>
    <t>Češnjak granulat 70g</t>
  </si>
  <si>
    <t>Orah mljeveni</t>
  </si>
  <si>
    <t>Krem namaz od čokolade i lješnjaka Lino lada duo ili "jednakovrijedan"</t>
  </si>
  <si>
    <t>Čaj kamilica 20/1</t>
  </si>
  <si>
    <t>Čaj šumsko voće 20/1</t>
  </si>
  <si>
    <t>Čaj borovnica 20/1</t>
  </si>
  <si>
    <t>Čoko pahuljice 250g</t>
  </si>
  <si>
    <t>Sirup od naranče</t>
  </si>
  <si>
    <t>Keksi čajni kolutići 800g</t>
  </si>
  <si>
    <t>Suncokretovo ulje</t>
  </si>
  <si>
    <t>Vanil šećer 50g</t>
  </si>
  <si>
    <t>Prašak za pecivo 60 g</t>
  </si>
  <si>
    <t>Soda bikarbona</t>
  </si>
  <si>
    <t>Tuna komadi u ulju</t>
  </si>
  <si>
    <t>Keksi sport</t>
  </si>
  <si>
    <t>Piškote 400g</t>
  </si>
  <si>
    <t>Cikorija divka</t>
  </si>
  <si>
    <t>Smrznuto pileće usitnjeno meso</t>
  </si>
  <si>
    <t>Pašteta jetrena 840g</t>
  </si>
  <si>
    <t>Pašteta čajna</t>
  </si>
  <si>
    <t>Suho voće grožđice</t>
  </si>
  <si>
    <t>Suho voće ananas kocka</t>
  </si>
  <si>
    <t>Suho voće banana čips</t>
  </si>
  <si>
    <t>Suho voće brusnica</t>
  </si>
  <si>
    <t>Smrznuto meso peradi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</si>
</sst>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000A"/>
      <name val="Times New Roman"/>
      <family val="1"/>
      <charset val="238"/>
    </font>
    <font>
      <b/>
      <sz val="11"/>
      <color rgb="FF00000A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7" xfId="0" applyFont="1" applyBorder="1" applyAlignment="1">
      <alignment vertical="center" wrapText="1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/>
    <xf numFmtId="2" fontId="0" fillId="0" borderId="7" xfId="0" applyNumberFormat="1" applyBorder="1"/>
    <xf numFmtId="0" fontId="0" fillId="0" borderId="8" xfId="0" applyBorder="1"/>
    <xf numFmtId="2" fontId="0" fillId="0" borderId="9" xfId="0" applyNumberFormat="1" applyBorder="1"/>
    <xf numFmtId="0" fontId="0" fillId="0" borderId="10" xfId="0" applyBorder="1"/>
    <xf numFmtId="2" fontId="0" fillId="0" borderId="12" xfId="0" applyNumberFormat="1" applyBorder="1"/>
    <xf numFmtId="2" fontId="0" fillId="0" borderId="11" xfId="0" applyNumberFormat="1" applyBorder="1"/>
    <xf numFmtId="0" fontId="1" fillId="0" borderId="7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0" fillId="2" borderId="0" xfId="0" applyFill="1"/>
    <xf numFmtId="2" fontId="2" fillId="0" borderId="7" xfId="0" applyNumberFormat="1" applyFont="1" applyBorder="1"/>
    <xf numFmtId="2" fontId="0" fillId="0" borderId="0" xfId="0" applyNumberFormat="1"/>
    <xf numFmtId="0" fontId="0" fillId="0" borderId="4" xfId="0" applyBorder="1"/>
    <xf numFmtId="2" fontId="0" fillId="0" borderId="30" xfId="0" applyNumberForma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2" fillId="0" borderId="4" xfId="0" applyFont="1" applyBorder="1"/>
    <xf numFmtId="2" fontId="2" fillId="0" borderId="23" xfId="0" applyNumberFormat="1" applyFont="1" applyBorder="1"/>
    <xf numFmtId="0" fontId="1" fillId="0" borderId="7" xfId="0" applyFont="1" applyBorder="1" applyAlignment="1">
      <alignment horizontal="center"/>
    </xf>
    <xf numFmtId="0" fontId="0" fillId="4" borderId="0" xfId="0" applyFill="1"/>
    <xf numFmtId="0" fontId="1" fillId="3" borderId="0" xfId="0" applyFont="1" applyFill="1"/>
    <xf numFmtId="0" fontId="5" fillId="4" borderId="3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4" xfId="0" applyFont="1" applyFill="1" applyBorder="1"/>
    <xf numFmtId="0" fontId="5" fillId="4" borderId="5" xfId="0" applyFont="1" applyFill="1" applyBorder="1"/>
    <xf numFmtId="0" fontId="6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5" fillId="4" borderId="1" xfId="0" applyFont="1" applyFill="1" applyBorder="1"/>
    <xf numFmtId="0" fontId="5" fillId="4" borderId="2" xfId="0" applyFont="1" applyFill="1" applyBorder="1"/>
    <xf numFmtId="0" fontId="5" fillId="4" borderId="1" xfId="0" applyFont="1" applyFill="1" applyBorder="1" applyAlignment="1">
      <alignment horizontal="center"/>
    </xf>
    <xf numFmtId="0" fontId="3" fillId="4" borderId="7" xfId="0" applyFont="1" applyFill="1" applyBorder="1" applyAlignment="1">
      <alignment vertical="center" wrapText="1"/>
    </xf>
    <xf numFmtId="0" fontId="5" fillId="4" borderId="21" xfId="0" applyFont="1" applyFill="1" applyBorder="1"/>
    <xf numFmtId="0" fontId="5" fillId="4" borderId="24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 wrapText="1"/>
    </xf>
    <xf numFmtId="0" fontId="5" fillId="4" borderId="25" xfId="0" applyFont="1" applyFill="1" applyBorder="1" applyAlignment="1">
      <alignment horizontal="center"/>
    </xf>
    <xf numFmtId="0" fontId="5" fillId="4" borderId="23" xfId="0" applyFont="1" applyFill="1" applyBorder="1"/>
    <xf numFmtId="0" fontId="6" fillId="4" borderId="26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Prilagođeno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E17" sqref="E17"/>
    </sheetView>
  </sheetViews>
  <sheetFormatPr defaultRowHeight="14.5" x14ac:dyDescent="0.35"/>
  <sheetData>
    <row r="2" spans="1:7" x14ac:dyDescent="0.35">
      <c r="A2" s="27" t="s">
        <v>63</v>
      </c>
      <c r="B2" s="27"/>
      <c r="C2" s="27"/>
    </row>
    <row r="3" spans="1:7" x14ac:dyDescent="0.35">
      <c r="A3" s="27" t="s">
        <v>64</v>
      </c>
      <c r="B3" s="27"/>
      <c r="C3" s="27"/>
    </row>
    <row r="4" spans="1:7" x14ac:dyDescent="0.35">
      <c r="A4" s="27" t="s">
        <v>65</v>
      </c>
      <c r="B4" s="27"/>
      <c r="C4" s="27"/>
    </row>
    <row r="7" spans="1:7" x14ac:dyDescent="0.35">
      <c r="A7" s="28" t="s">
        <v>0</v>
      </c>
      <c r="B7" s="28"/>
    </row>
    <row r="8" spans="1:7" x14ac:dyDescent="0.35">
      <c r="A8" s="28" t="s">
        <v>17</v>
      </c>
      <c r="B8" s="28"/>
    </row>
    <row r="10" spans="1:7" x14ac:dyDescent="0.35">
      <c r="A10" t="s">
        <v>41</v>
      </c>
    </row>
    <row r="12" spans="1:7" x14ac:dyDescent="0.35">
      <c r="A12" t="s">
        <v>26</v>
      </c>
      <c r="B12" t="s">
        <v>42</v>
      </c>
      <c r="E12" t="s">
        <v>43</v>
      </c>
      <c r="G12" s="18">
        <f>'Žitarice;proizvodi od žitarica'!G23</f>
        <v>0</v>
      </c>
    </row>
    <row r="13" spans="1:7" x14ac:dyDescent="0.35">
      <c r="A13" t="s">
        <v>27</v>
      </c>
      <c r="B13" t="s">
        <v>56</v>
      </c>
      <c r="E13" t="s">
        <v>43</v>
      </c>
      <c r="G13" s="18">
        <f>'Ostale namirnice'!G23</f>
        <v>0</v>
      </c>
    </row>
    <row r="14" spans="1:7" x14ac:dyDescent="0.35">
      <c r="A14" t="s">
        <v>28</v>
      </c>
      <c r="B14" t="s">
        <v>62</v>
      </c>
      <c r="E14" t="s">
        <v>43</v>
      </c>
      <c r="G14" s="18">
        <f>'Smrznuta riba'!G9</f>
        <v>0</v>
      </c>
    </row>
    <row r="15" spans="1:7" x14ac:dyDescent="0.35">
      <c r="A15" t="s">
        <v>28</v>
      </c>
      <c r="B15" t="s">
        <v>106</v>
      </c>
      <c r="E15" t="s">
        <v>43</v>
      </c>
      <c r="G15" s="18">
        <v>0</v>
      </c>
    </row>
    <row r="16" spans="1:7" x14ac:dyDescent="0.35">
      <c r="A16" t="s">
        <v>29</v>
      </c>
      <c r="B16" t="s">
        <v>57</v>
      </c>
      <c r="E16" t="s">
        <v>43</v>
      </c>
      <c r="G16" s="18">
        <f>Začini!G16</f>
        <v>0</v>
      </c>
    </row>
    <row r="17" spans="1:7" x14ac:dyDescent="0.35">
      <c r="A17" t="s">
        <v>30</v>
      </c>
      <c r="B17" t="s">
        <v>44</v>
      </c>
      <c r="E17" t="s">
        <v>43</v>
      </c>
      <c r="G17" s="18">
        <f>'Dječja hrana i napitci'!G18</f>
        <v>0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H6" sqref="H6"/>
    </sheetView>
  </sheetViews>
  <sheetFormatPr defaultRowHeight="14.5" x14ac:dyDescent="0.35"/>
  <cols>
    <col min="2" max="2" width="33.453125" customWidth="1"/>
    <col min="3" max="3" width="17.81640625" customWidth="1"/>
    <col min="5" max="5" width="11.81640625" customWidth="1"/>
    <col min="6" max="6" width="16.1796875" customWidth="1"/>
    <col min="7" max="7" width="12.7265625" customWidth="1"/>
  </cols>
  <sheetData>
    <row r="1" spans="1:7" x14ac:dyDescent="0.35">
      <c r="A1" s="36"/>
      <c r="B1" s="37"/>
      <c r="C1" s="38" t="s">
        <v>1</v>
      </c>
      <c r="D1" s="38" t="s">
        <v>2</v>
      </c>
      <c r="E1" s="36"/>
      <c r="F1" s="38" t="s">
        <v>3</v>
      </c>
      <c r="G1" s="38" t="s">
        <v>4</v>
      </c>
    </row>
    <row r="2" spans="1:7" x14ac:dyDescent="0.35">
      <c r="A2" s="29" t="s">
        <v>10</v>
      </c>
      <c r="B2" s="30" t="s">
        <v>5</v>
      </c>
      <c r="C2" s="29" t="s">
        <v>11</v>
      </c>
      <c r="D2" s="29" t="s">
        <v>6</v>
      </c>
      <c r="E2" s="29" t="s">
        <v>7</v>
      </c>
      <c r="F2" s="29" t="s">
        <v>59</v>
      </c>
      <c r="G2" s="29" t="s">
        <v>8</v>
      </c>
    </row>
    <row r="3" spans="1:7" x14ac:dyDescent="0.35">
      <c r="A3" s="31"/>
      <c r="B3" s="32"/>
      <c r="C3" s="33" t="s">
        <v>75</v>
      </c>
      <c r="D3" s="31"/>
      <c r="E3" s="31"/>
      <c r="F3" s="34" t="s">
        <v>9</v>
      </c>
      <c r="G3" s="31"/>
    </row>
    <row r="4" spans="1:7" x14ac:dyDescent="0.35">
      <c r="A4" s="35">
        <v>1</v>
      </c>
      <c r="B4" s="35">
        <v>2</v>
      </c>
      <c r="C4" s="35">
        <v>3</v>
      </c>
      <c r="D4" s="35">
        <v>4</v>
      </c>
      <c r="E4" s="35">
        <v>5</v>
      </c>
      <c r="F4" s="35">
        <v>6</v>
      </c>
      <c r="G4" s="35">
        <v>7</v>
      </c>
    </row>
    <row r="5" spans="1:7" x14ac:dyDescent="0.35">
      <c r="A5" t="s">
        <v>26</v>
      </c>
      <c r="B5" s="1" t="s">
        <v>48</v>
      </c>
      <c r="C5" s="2"/>
      <c r="D5" s="3" t="s">
        <v>18</v>
      </c>
      <c r="E5" s="4">
        <v>25</v>
      </c>
      <c r="F5" s="5"/>
      <c r="G5" s="6">
        <f>E5*F5</f>
        <v>0</v>
      </c>
    </row>
    <row r="6" spans="1:7" x14ac:dyDescent="0.35">
      <c r="A6" t="s">
        <v>27</v>
      </c>
      <c r="B6" s="1" t="s">
        <v>49</v>
      </c>
      <c r="C6" s="2"/>
      <c r="D6" s="3" t="s">
        <v>18</v>
      </c>
      <c r="E6" s="4">
        <v>22</v>
      </c>
      <c r="F6" s="5"/>
      <c r="G6" s="6">
        <v>0</v>
      </c>
    </row>
    <row r="7" spans="1:7" x14ac:dyDescent="0.35">
      <c r="A7" t="s">
        <v>28</v>
      </c>
      <c r="B7" s="1" t="s">
        <v>66</v>
      </c>
      <c r="C7" s="2"/>
      <c r="D7" s="3" t="s">
        <v>18</v>
      </c>
      <c r="E7" s="4">
        <v>135</v>
      </c>
      <c r="F7" s="5"/>
      <c r="G7" s="6">
        <f t="shared" ref="G7:G19" si="0">E7*F7</f>
        <v>0</v>
      </c>
    </row>
    <row r="8" spans="1:7" x14ac:dyDescent="0.35">
      <c r="A8" t="s">
        <v>29</v>
      </c>
      <c r="B8" s="1" t="s">
        <v>50</v>
      </c>
      <c r="C8" s="2"/>
      <c r="D8" s="3" t="s">
        <v>18</v>
      </c>
      <c r="E8" s="4">
        <v>65</v>
      </c>
      <c r="F8" s="5"/>
      <c r="G8" s="6">
        <f t="shared" si="0"/>
        <v>0</v>
      </c>
    </row>
    <row r="9" spans="1:7" x14ac:dyDescent="0.35">
      <c r="A9" t="s">
        <v>30</v>
      </c>
      <c r="B9" s="1" t="s">
        <v>51</v>
      </c>
      <c r="C9" s="2"/>
      <c r="D9" s="3" t="s">
        <v>18</v>
      </c>
      <c r="E9" s="4">
        <v>35</v>
      </c>
      <c r="F9" s="5"/>
      <c r="G9" s="6">
        <f t="shared" si="0"/>
        <v>0</v>
      </c>
    </row>
    <row r="10" spans="1:7" x14ac:dyDescent="0.35">
      <c r="A10" t="s">
        <v>31</v>
      </c>
      <c r="B10" s="1" t="s">
        <v>52</v>
      </c>
      <c r="C10" s="2"/>
      <c r="D10" s="3" t="s">
        <v>18</v>
      </c>
      <c r="E10" s="4">
        <v>380</v>
      </c>
      <c r="F10" s="5"/>
      <c r="G10" s="6">
        <f t="shared" si="0"/>
        <v>0</v>
      </c>
    </row>
    <row r="11" spans="1:7" x14ac:dyDescent="0.35">
      <c r="A11" t="s">
        <v>32</v>
      </c>
      <c r="B11" s="1" t="s">
        <v>67</v>
      </c>
      <c r="C11" s="2"/>
      <c r="D11" s="3" t="s">
        <v>18</v>
      </c>
      <c r="E11" s="4">
        <v>35</v>
      </c>
      <c r="F11" s="5"/>
      <c r="G11" s="6">
        <f t="shared" si="0"/>
        <v>0</v>
      </c>
    </row>
    <row r="12" spans="1:7" x14ac:dyDescent="0.35">
      <c r="A12" t="s">
        <v>33</v>
      </c>
      <c r="B12" s="1" t="s">
        <v>69</v>
      </c>
      <c r="C12" s="2"/>
      <c r="D12" s="3" t="s">
        <v>18</v>
      </c>
      <c r="E12" s="4">
        <v>3</v>
      </c>
      <c r="F12" s="5"/>
      <c r="G12" s="6">
        <f t="shared" si="0"/>
        <v>0</v>
      </c>
    </row>
    <row r="13" spans="1:7" x14ac:dyDescent="0.35">
      <c r="A13" t="s">
        <v>34</v>
      </c>
      <c r="B13" s="1" t="s">
        <v>71</v>
      </c>
      <c r="C13" s="2"/>
      <c r="D13" s="3" t="s">
        <v>18</v>
      </c>
      <c r="E13" s="4">
        <v>50</v>
      </c>
      <c r="F13" s="5"/>
      <c r="G13" s="6">
        <f t="shared" si="0"/>
        <v>0</v>
      </c>
    </row>
    <row r="14" spans="1:7" ht="13.9" customHeight="1" x14ac:dyDescent="0.35">
      <c r="A14" t="s">
        <v>35</v>
      </c>
      <c r="B14" s="1" t="s">
        <v>68</v>
      </c>
      <c r="C14" s="2"/>
      <c r="D14" s="3" t="s">
        <v>18</v>
      </c>
      <c r="E14" s="4">
        <v>50</v>
      </c>
      <c r="F14" s="5"/>
      <c r="G14" s="6">
        <f t="shared" si="0"/>
        <v>0</v>
      </c>
    </row>
    <row r="15" spans="1:7" x14ac:dyDescent="0.35">
      <c r="A15" t="s">
        <v>36</v>
      </c>
      <c r="B15" s="1" t="s">
        <v>47</v>
      </c>
      <c r="C15" s="2"/>
      <c r="D15" s="3" t="s">
        <v>13</v>
      </c>
      <c r="E15" s="4">
        <v>200</v>
      </c>
      <c r="F15" s="5"/>
      <c r="G15" s="6">
        <f t="shared" si="0"/>
        <v>0</v>
      </c>
    </row>
    <row r="16" spans="1:7" x14ac:dyDescent="0.35">
      <c r="A16" t="s">
        <v>37</v>
      </c>
      <c r="B16" s="13" t="s">
        <v>72</v>
      </c>
      <c r="C16" s="2"/>
      <c r="D16" s="3" t="s">
        <v>13</v>
      </c>
      <c r="E16" s="4">
        <v>15</v>
      </c>
      <c r="F16" s="5"/>
      <c r="G16" s="6">
        <f t="shared" si="0"/>
        <v>0</v>
      </c>
    </row>
    <row r="17" spans="1:7" x14ac:dyDescent="0.35">
      <c r="A17" t="s">
        <v>38</v>
      </c>
      <c r="B17" s="13" t="s">
        <v>73</v>
      </c>
      <c r="C17" s="2"/>
      <c r="D17" s="3" t="s">
        <v>18</v>
      </c>
      <c r="E17" s="4">
        <v>20</v>
      </c>
      <c r="F17" s="5"/>
      <c r="G17" s="6">
        <f t="shared" si="0"/>
        <v>0</v>
      </c>
    </row>
    <row r="18" spans="1:7" x14ac:dyDescent="0.35">
      <c r="A18" t="s">
        <v>39</v>
      </c>
      <c r="B18" s="13" t="s">
        <v>74</v>
      </c>
      <c r="C18" s="2"/>
      <c r="D18" s="3" t="s">
        <v>13</v>
      </c>
      <c r="E18" s="4">
        <v>20</v>
      </c>
      <c r="F18" s="5"/>
      <c r="G18" s="6">
        <f t="shared" si="0"/>
        <v>0</v>
      </c>
    </row>
    <row r="19" spans="1:7" ht="15" thickBot="1" x14ac:dyDescent="0.4">
      <c r="A19" t="s">
        <v>40</v>
      </c>
      <c r="B19" s="13" t="s">
        <v>70</v>
      </c>
      <c r="C19" s="2"/>
      <c r="D19" s="3" t="s">
        <v>13</v>
      </c>
      <c r="E19" s="4">
        <v>60</v>
      </c>
      <c r="F19" s="5"/>
      <c r="G19" s="6">
        <f t="shared" si="0"/>
        <v>0</v>
      </c>
    </row>
    <row r="20" spans="1:7" x14ac:dyDescent="0.35">
      <c r="B20" s="14"/>
      <c r="C20" s="52" t="s">
        <v>4</v>
      </c>
      <c r="D20" s="53"/>
      <c r="E20" s="53"/>
      <c r="F20" s="7"/>
      <c r="G20" s="8"/>
    </row>
    <row r="21" spans="1:7" x14ac:dyDescent="0.35">
      <c r="B21" s="14"/>
      <c r="C21" s="56" t="s">
        <v>58</v>
      </c>
      <c r="D21" s="57"/>
      <c r="E21" s="58"/>
      <c r="F21" s="19"/>
      <c r="G21" s="20"/>
    </row>
    <row r="22" spans="1:7" x14ac:dyDescent="0.35">
      <c r="B22" s="14"/>
      <c r="C22" s="50" t="s">
        <v>46</v>
      </c>
      <c r="D22" s="51"/>
      <c r="E22" s="51"/>
      <c r="F22" s="12"/>
      <c r="G22" s="10"/>
    </row>
    <row r="23" spans="1:7" ht="15" thickBot="1" x14ac:dyDescent="0.4">
      <c r="C23" s="54" t="s">
        <v>15</v>
      </c>
      <c r="D23" s="55"/>
      <c r="E23" s="55"/>
      <c r="F23" s="9"/>
      <c r="G23" s="11"/>
    </row>
    <row r="26" spans="1:7" x14ac:dyDescent="0.35">
      <c r="B26" s="39" t="s">
        <v>16</v>
      </c>
    </row>
  </sheetData>
  <mergeCells count="4">
    <mergeCell ref="C22:E22"/>
    <mergeCell ref="C20:E20"/>
    <mergeCell ref="C23:E23"/>
    <mergeCell ref="C21:E21"/>
  </mergeCells>
  <phoneticPr fontId="7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A9" sqref="A9"/>
    </sheetView>
  </sheetViews>
  <sheetFormatPr defaultRowHeight="14.5" x14ac:dyDescent="0.35"/>
  <cols>
    <col min="1" max="1" width="7.7265625" customWidth="1"/>
    <col min="2" max="2" width="32.453125" customWidth="1"/>
    <col min="3" max="3" width="19.26953125" customWidth="1"/>
    <col min="4" max="4" width="12.26953125" customWidth="1"/>
    <col min="5" max="5" width="11.7265625" customWidth="1"/>
    <col min="6" max="6" width="15.453125" customWidth="1"/>
    <col min="7" max="7" width="13" customWidth="1"/>
  </cols>
  <sheetData>
    <row r="1" spans="1:7" x14ac:dyDescent="0.35">
      <c r="A1" s="40"/>
      <c r="B1" s="36"/>
      <c r="C1" s="41" t="s">
        <v>1</v>
      </c>
      <c r="D1" s="38" t="s">
        <v>2</v>
      </c>
      <c r="E1" s="36"/>
      <c r="F1" s="38" t="s">
        <v>3</v>
      </c>
      <c r="G1" s="38" t="s">
        <v>4</v>
      </c>
    </row>
    <row r="2" spans="1:7" x14ac:dyDescent="0.35">
      <c r="A2" s="42" t="s">
        <v>20</v>
      </c>
      <c r="B2" s="29" t="s">
        <v>5</v>
      </c>
      <c r="C2" s="43" t="s">
        <v>11</v>
      </c>
      <c r="D2" s="29" t="s">
        <v>6</v>
      </c>
      <c r="E2" s="29" t="s">
        <v>7</v>
      </c>
      <c r="F2" s="29" t="s">
        <v>60</v>
      </c>
      <c r="G2" s="29" t="s">
        <v>8</v>
      </c>
    </row>
    <row r="3" spans="1:7" x14ac:dyDescent="0.35">
      <c r="A3" s="44"/>
      <c r="B3" s="31"/>
      <c r="C3" s="45" t="s">
        <v>12</v>
      </c>
      <c r="D3" s="31"/>
      <c r="E3" s="31"/>
      <c r="F3" s="34" t="s">
        <v>9</v>
      </c>
      <c r="G3" s="31"/>
    </row>
    <row r="4" spans="1:7" x14ac:dyDescent="0.35">
      <c r="A4" s="46">
        <v>1</v>
      </c>
      <c r="B4" s="47">
        <v>2</v>
      </c>
      <c r="C4" s="46">
        <v>3</v>
      </c>
      <c r="D4" s="46">
        <v>4</v>
      </c>
      <c r="E4" s="46">
        <v>5</v>
      </c>
      <c r="F4" s="46">
        <v>6</v>
      </c>
      <c r="G4" s="46">
        <v>7</v>
      </c>
    </row>
    <row r="5" spans="1:7" x14ac:dyDescent="0.35">
      <c r="A5" s="5" t="s">
        <v>26</v>
      </c>
      <c r="B5" s="1" t="s">
        <v>102</v>
      </c>
      <c r="C5" s="5"/>
      <c r="D5" s="3" t="s">
        <v>18</v>
      </c>
      <c r="E5" s="3">
        <v>30</v>
      </c>
      <c r="F5" s="5"/>
      <c r="G5" s="6">
        <v>0</v>
      </c>
    </row>
    <row r="6" spans="1:7" x14ac:dyDescent="0.35">
      <c r="A6" s="5" t="s">
        <v>27</v>
      </c>
      <c r="B6" s="1" t="s">
        <v>103</v>
      </c>
      <c r="C6" s="5"/>
      <c r="D6" s="3" t="s">
        <v>18</v>
      </c>
      <c r="E6" s="3">
        <v>20</v>
      </c>
      <c r="F6" s="5"/>
      <c r="G6" s="6">
        <v>0</v>
      </c>
    </row>
    <row r="7" spans="1:7" x14ac:dyDescent="0.35">
      <c r="A7" s="5" t="s">
        <v>28</v>
      </c>
      <c r="B7" s="1" t="s">
        <v>104</v>
      </c>
      <c r="C7" s="5"/>
      <c r="D7" s="3" t="s">
        <v>18</v>
      </c>
      <c r="E7" s="3">
        <v>20</v>
      </c>
      <c r="F7" s="5"/>
      <c r="G7" s="6">
        <v>0</v>
      </c>
    </row>
    <row r="8" spans="1:7" x14ac:dyDescent="0.35">
      <c r="A8" s="5" t="s">
        <v>29</v>
      </c>
      <c r="B8" s="1" t="s">
        <v>105</v>
      </c>
      <c r="C8" s="5"/>
      <c r="D8" s="3" t="s">
        <v>18</v>
      </c>
      <c r="E8" s="3">
        <v>20</v>
      </c>
      <c r="F8" s="5"/>
      <c r="G8" s="6">
        <v>0</v>
      </c>
    </row>
    <row r="9" spans="1:7" x14ac:dyDescent="0.35">
      <c r="A9" t="s">
        <v>30</v>
      </c>
      <c r="B9" s="1" t="s">
        <v>90</v>
      </c>
      <c r="C9" s="2"/>
      <c r="D9" s="3" t="s">
        <v>13</v>
      </c>
      <c r="E9" s="4">
        <v>85</v>
      </c>
      <c r="F9" s="2"/>
      <c r="G9" s="17">
        <f t="shared" ref="G9:G19" si="0">E9*F9</f>
        <v>0</v>
      </c>
    </row>
    <row r="10" spans="1:7" x14ac:dyDescent="0.35">
      <c r="A10" t="s">
        <v>31</v>
      </c>
      <c r="B10" s="1" t="s">
        <v>96</v>
      </c>
      <c r="C10" s="2"/>
      <c r="D10" s="3" t="s">
        <v>18</v>
      </c>
      <c r="E10" s="4">
        <v>30</v>
      </c>
      <c r="F10" s="2"/>
      <c r="G10" s="17">
        <f t="shared" si="0"/>
        <v>0</v>
      </c>
    </row>
    <row r="11" spans="1:7" x14ac:dyDescent="0.35">
      <c r="A11" t="s">
        <v>32</v>
      </c>
      <c r="B11" s="1" t="s">
        <v>97</v>
      </c>
      <c r="C11" s="2"/>
      <c r="D11" s="3" t="s">
        <v>13</v>
      </c>
      <c r="E11" s="4">
        <v>40</v>
      </c>
      <c r="F11" s="2"/>
      <c r="G11" s="17">
        <f t="shared" si="0"/>
        <v>0</v>
      </c>
    </row>
    <row r="12" spans="1:7" x14ac:dyDescent="0.35">
      <c r="A12" t="s">
        <v>33</v>
      </c>
      <c r="B12" s="1" t="s">
        <v>91</v>
      </c>
      <c r="C12" s="2"/>
      <c r="D12" s="3" t="s">
        <v>19</v>
      </c>
      <c r="E12" s="4">
        <v>150</v>
      </c>
      <c r="F12" s="2"/>
      <c r="G12" s="17">
        <f t="shared" si="0"/>
        <v>0</v>
      </c>
    </row>
    <row r="13" spans="1:7" x14ac:dyDescent="0.35">
      <c r="A13" t="s">
        <v>34</v>
      </c>
      <c r="B13" s="1" t="s">
        <v>53</v>
      </c>
      <c r="C13" s="2"/>
      <c r="D13" s="3" t="s">
        <v>18</v>
      </c>
      <c r="E13" s="4">
        <v>75</v>
      </c>
      <c r="F13" s="2"/>
      <c r="G13" s="17">
        <f t="shared" si="0"/>
        <v>0</v>
      </c>
    </row>
    <row r="14" spans="1:7" x14ac:dyDescent="0.35">
      <c r="A14" t="s">
        <v>35</v>
      </c>
      <c r="B14" s="1" t="s">
        <v>92</v>
      </c>
      <c r="C14" s="2"/>
      <c r="D14" s="3" t="s">
        <v>13</v>
      </c>
      <c r="E14" s="4">
        <v>50</v>
      </c>
      <c r="F14" s="2"/>
      <c r="G14" s="17">
        <f t="shared" si="0"/>
        <v>0</v>
      </c>
    </row>
    <row r="15" spans="1:7" x14ac:dyDescent="0.35">
      <c r="A15" t="s">
        <v>36</v>
      </c>
      <c r="B15" s="1" t="s">
        <v>93</v>
      </c>
      <c r="C15" s="2"/>
      <c r="D15" s="3" t="s">
        <v>13</v>
      </c>
      <c r="E15" s="4">
        <v>75</v>
      </c>
      <c r="F15" s="2"/>
      <c r="G15" s="17">
        <f t="shared" si="0"/>
        <v>0</v>
      </c>
    </row>
    <row r="16" spans="1:7" x14ac:dyDescent="0.35">
      <c r="A16" t="s">
        <v>37</v>
      </c>
      <c r="B16" s="1" t="s">
        <v>94</v>
      </c>
      <c r="C16" s="2"/>
      <c r="D16" s="3" t="s">
        <v>18</v>
      </c>
      <c r="E16" s="4">
        <v>1</v>
      </c>
      <c r="F16" s="2"/>
      <c r="G16" s="17">
        <f t="shared" si="0"/>
        <v>0</v>
      </c>
    </row>
    <row r="17" spans="1:7" x14ac:dyDescent="0.35">
      <c r="A17" t="s">
        <v>38</v>
      </c>
      <c r="B17" s="1" t="s">
        <v>100</v>
      </c>
      <c r="C17" s="21"/>
      <c r="D17" s="22" t="s">
        <v>13</v>
      </c>
      <c r="E17" s="23">
        <v>5</v>
      </c>
      <c r="F17" s="24"/>
      <c r="G17" s="25">
        <f t="shared" si="0"/>
        <v>0</v>
      </c>
    </row>
    <row r="18" spans="1:7" x14ac:dyDescent="0.35">
      <c r="A18" t="s">
        <v>39</v>
      </c>
      <c r="B18" s="1" t="s">
        <v>101</v>
      </c>
      <c r="C18" s="21"/>
      <c r="D18" s="22" t="s">
        <v>18</v>
      </c>
      <c r="E18" s="23">
        <v>5</v>
      </c>
      <c r="F18" s="24"/>
      <c r="G18" s="25">
        <f t="shared" si="0"/>
        <v>0</v>
      </c>
    </row>
    <row r="19" spans="1:7" ht="15" thickBot="1" x14ac:dyDescent="0.4">
      <c r="A19" t="s">
        <v>40</v>
      </c>
      <c r="B19" s="1" t="s">
        <v>95</v>
      </c>
      <c r="C19" s="21"/>
      <c r="D19" s="22" t="s">
        <v>18</v>
      </c>
      <c r="E19" s="23">
        <v>12</v>
      </c>
      <c r="F19" s="24"/>
      <c r="G19" s="25">
        <f t="shared" si="0"/>
        <v>0</v>
      </c>
    </row>
    <row r="20" spans="1:7" x14ac:dyDescent="0.35">
      <c r="B20" s="1"/>
      <c r="C20" s="59" t="s">
        <v>4</v>
      </c>
      <c r="D20" s="60"/>
      <c r="E20" s="61"/>
      <c r="F20" s="7"/>
      <c r="G20" s="8">
        <f>SUM(G5:G16)</f>
        <v>0</v>
      </c>
    </row>
    <row r="21" spans="1:7" x14ac:dyDescent="0.35">
      <c r="C21" s="56" t="s">
        <v>45</v>
      </c>
      <c r="D21" s="62"/>
      <c r="E21" s="63"/>
      <c r="F21" s="19"/>
      <c r="G21" s="20"/>
    </row>
    <row r="22" spans="1:7" x14ac:dyDescent="0.35">
      <c r="C22" s="56" t="s">
        <v>46</v>
      </c>
      <c r="D22" s="62"/>
      <c r="E22" s="63"/>
      <c r="F22" s="12"/>
      <c r="G22" s="10"/>
    </row>
    <row r="23" spans="1:7" ht="15" thickBot="1" x14ac:dyDescent="0.4">
      <c r="C23" s="64" t="s">
        <v>15</v>
      </c>
      <c r="D23" s="65"/>
      <c r="E23" s="66"/>
      <c r="F23" s="9"/>
      <c r="G23" s="11"/>
    </row>
    <row r="25" spans="1:7" x14ac:dyDescent="0.35">
      <c r="C25" s="16" t="s">
        <v>25</v>
      </c>
    </row>
    <row r="26" spans="1:7" x14ac:dyDescent="0.35">
      <c r="B26" s="39" t="s">
        <v>16</v>
      </c>
    </row>
  </sheetData>
  <mergeCells count="4">
    <mergeCell ref="C20:E20"/>
    <mergeCell ref="C22:E22"/>
    <mergeCell ref="C23:E23"/>
    <mergeCell ref="C21:E21"/>
  </mergeCells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5" sqref="B5"/>
    </sheetView>
  </sheetViews>
  <sheetFormatPr defaultRowHeight="14.5" x14ac:dyDescent="0.35"/>
  <cols>
    <col min="1" max="1" width="8" customWidth="1"/>
    <col min="2" max="2" width="18.7265625" customWidth="1"/>
    <col min="3" max="3" width="12.81640625" customWidth="1"/>
    <col min="4" max="4" width="6.81640625" customWidth="1"/>
    <col min="5" max="5" width="8.7265625" customWidth="1"/>
    <col min="6" max="6" width="11.453125" customWidth="1"/>
    <col min="7" max="7" width="10.453125" customWidth="1"/>
  </cols>
  <sheetData>
    <row r="1" spans="1:7" x14ac:dyDescent="0.35">
      <c r="A1" s="40"/>
      <c r="B1" s="36"/>
      <c r="C1" s="41" t="s">
        <v>1</v>
      </c>
      <c r="D1" s="38" t="s">
        <v>2</v>
      </c>
      <c r="E1" s="36"/>
      <c r="F1" s="38" t="s">
        <v>3</v>
      </c>
      <c r="G1" s="38" t="s">
        <v>4</v>
      </c>
    </row>
    <row r="2" spans="1:7" x14ac:dyDescent="0.35">
      <c r="A2" s="42" t="s">
        <v>20</v>
      </c>
      <c r="B2" s="29" t="s">
        <v>5</v>
      </c>
      <c r="C2" s="43" t="s">
        <v>11</v>
      </c>
      <c r="D2" s="29" t="s">
        <v>6</v>
      </c>
      <c r="E2" s="29" t="s">
        <v>7</v>
      </c>
      <c r="F2" s="29" t="s">
        <v>61</v>
      </c>
      <c r="G2" s="29" t="s">
        <v>8</v>
      </c>
    </row>
    <row r="3" spans="1:7" x14ac:dyDescent="0.35">
      <c r="A3" s="44"/>
      <c r="B3" s="31"/>
      <c r="C3" s="45" t="s">
        <v>12</v>
      </c>
      <c r="D3" s="31"/>
      <c r="E3" s="31"/>
      <c r="F3" s="34" t="s">
        <v>9</v>
      </c>
      <c r="G3" s="31"/>
    </row>
    <row r="4" spans="1:7" x14ac:dyDescent="0.35">
      <c r="A4" s="48">
        <v>1</v>
      </c>
      <c r="B4" s="49">
        <v>2</v>
      </c>
      <c r="C4" s="48">
        <v>3</v>
      </c>
      <c r="D4" s="48">
        <v>4</v>
      </c>
      <c r="E4" s="48">
        <v>5</v>
      </c>
      <c r="F4" s="48">
        <v>6</v>
      </c>
      <c r="G4" s="48">
        <v>7</v>
      </c>
    </row>
    <row r="5" spans="1:7" ht="28.5" thickBot="1" x14ac:dyDescent="0.4">
      <c r="A5" s="5" t="s">
        <v>26</v>
      </c>
      <c r="B5" s="1" t="s">
        <v>76</v>
      </c>
      <c r="C5" s="5"/>
      <c r="D5" s="15" t="s">
        <v>13</v>
      </c>
      <c r="E5" s="15">
        <v>55</v>
      </c>
      <c r="F5" s="5"/>
      <c r="G5" s="6">
        <f>E5*F5</f>
        <v>0</v>
      </c>
    </row>
    <row r="6" spans="1:7" x14ac:dyDescent="0.35">
      <c r="C6" s="59" t="s">
        <v>4</v>
      </c>
      <c r="D6" s="60"/>
      <c r="E6" s="61"/>
      <c r="F6" s="7"/>
      <c r="G6" s="8">
        <f>SUM(G5:G5)</f>
        <v>0</v>
      </c>
    </row>
    <row r="7" spans="1:7" x14ac:dyDescent="0.35">
      <c r="C7" s="56" t="s">
        <v>45</v>
      </c>
      <c r="D7" s="62"/>
      <c r="E7" s="63"/>
      <c r="F7" s="19"/>
      <c r="G7" s="20"/>
    </row>
    <row r="8" spans="1:7" x14ac:dyDescent="0.35">
      <c r="C8" s="56" t="s">
        <v>46</v>
      </c>
      <c r="D8" s="62"/>
      <c r="E8" s="63"/>
      <c r="F8" s="12"/>
      <c r="G8" s="10"/>
    </row>
    <row r="9" spans="1:7" ht="15" thickBot="1" x14ac:dyDescent="0.4">
      <c r="C9" s="64" t="s">
        <v>15</v>
      </c>
      <c r="D9" s="65"/>
      <c r="E9" s="66"/>
      <c r="F9" s="9"/>
      <c r="G9" s="11"/>
    </row>
  </sheetData>
  <mergeCells count="4">
    <mergeCell ref="C6:E6"/>
    <mergeCell ref="C7:E7"/>
    <mergeCell ref="C8:E8"/>
    <mergeCell ref="C9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K12" sqref="K12"/>
    </sheetView>
  </sheetViews>
  <sheetFormatPr defaultRowHeight="14.5" x14ac:dyDescent="0.35"/>
  <sheetData>
    <row r="1" spans="1:7" x14ac:dyDescent="0.35">
      <c r="A1" s="40"/>
      <c r="B1" s="36"/>
      <c r="C1" s="41" t="s">
        <v>1</v>
      </c>
      <c r="D1" s="38" t="s">
        <v>2</v>
      </c>
      <c r="E1" s="36"/>
      <c r="F1" s="38" t="s">
        <v>3</v>
      </c>
      <c r="G1" s="38" t="s">
        <v>4</v>
      </c>
    </row>
    <row r="2" spans="1:7" x14ac:dyDescent="0.35">
      <c r="A2" s="42" t="s">
        <v>20</v>
      </c>
      <c r="B2" s="29" t="s">
        <v>5</v>
      </c>
      <c r="C2" s="43" t="s">
        <v>11</v>
      </c>
      <c r="D2" s="29" t="s">
        <v>6</v>
      </c>
      <c r="E2" s="29" t="s">
        <v>7</v>
      </c>
      <c r="F2" s="29" t="s">
        <v>61</v>
      </c>
      <c r="G2" s="29" t="s">
        <v>8</v>
      </c>
    </row>
    <row r="3" spans="1:7" x14ac:dyDescent="0.35">
      <c r="A3" s="44"/>
      <c r="B3" s="31"/>
      <c r="C3" s="45" t="s">
        <v>12</v>
      </c>
      <c r="D3" s="31"/>
      <c r="E3" s="31"/>
      <c r="F3" s="34" t="s">
        <v>9</v>
      </c>
      <c r="G3" s="31"/>
    </row>
    <row r="4" spans="1:7" x14ac:dyDescent="0.35">
      <c r="A4" s="48">
        <v>1</v>
      </c>
      <c r="B4" s="49">
        <v>2</v>
      </c>
      <c r="C4" s="48">
        <v>3</v>
      </c>
      <c r="D4" s="48">
        <v>4</v>
      </c>
      <c r="E4" s="48">
        <v>5</v>
      </c>
      <c r="F4" s="48">
        <v>6</v>
      </c>
      <c r="G4" s="48">
        <v>7</v>
      </c>
    </row>
    <row r="5" spans="1:7" ht="56.5" thickBot="1" x14ac:dyDescent="0.4">
      <c r="A5" s="5" t="s">
        <v>26</v>
      </c>
      <c r="B5" s="1" t="s">
        <v>99</v>
      </c>
      <c r="C5" s="5"/>
      <c r="D5" s="15" t="s">
        <v>18</v>
      </c>
      <c r="E5" s="15">
        <v>100</v>
      </c>
      <c r="F5" s="5"/>
      <c r="G5" s="6">
        <f>E5*F5</f>
        <v>0</v>
      </c>
    </row>
    <row r="6" spans="1:7" x14ac:dyDescent="0.35">
      <c r="C6" s="59" t="s">
        <v>4</v>
      </c>
      <c r="D6" s="60"/>
      <c r="E6" s="61"/>
      <c r="F6" s="7"/>
      <c r="G6" s="8">
        <f>SUM(G5:G5)</f>
        <v>0</v>
      </c>
    </row>
    <row r="7" spans="1:7" x14ac:dyDescent="0.35">
      <c r="C7" s="56" t="s">
        <v>45</v>
      </c>
      <c r="D7" s="62"/>
      <c r="E7" s="63"/>
      <c r="F7" s="19"/>
      <c r="G7" s="20"/>
    </row>
    <row r="8" spans="1:7" x14ac:dyDescent="0.35">
      <c r="C8" s="56" t="s">
        <v>46</v>
      </c>
      <c r="D8" s="62"/>
      <c r="E8" s="63"/>
      <c r="F8" s="26"/>
      <c r="G8" s="10"/>
    </row>
    <row r="9" spans="1:7" ht="15" thickBot="1" x14ac:dyDescent="0.4">
      <c r="C9" s="64" t="s">
        <v>15</v>
      </c>
      <c r="D9" s="65"/>
      <c r="E9" s="66"/>
      <c r="F9" s="9"/>
      <c r="G9" s="11"/>
    </row>
  </sheetData>
  <mergeCells count="4">
    <mergeCell ref="C6:E6"/>
    <mergeCell ref="C7:E7"/>
    <mergeCell ref="C8:E8"/>
    <mergeCell ref="C9: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13" sqref="A13"/>
    </sheetView>
  </sheetViews>
  <sheetFormatPr defaultRowHeight="14.5" x14ac:dyDescent="0.35"/>
  <cols>
    <col min="1" max="1" width="9" customWidth="1"/>
    <col min="2" max="2" width="32.26953125" customWidth="1"/>
    <col min="3" max="3" width="15.54296875" customWidth="1"/>
    <col min="4" max="4" width="10" customWidth="1"/>
    <col min="5" max="5" width="11.26953125" customWidth="1"/>
    <col min="6" max="6" width="12.7265625" customWidth="1"/>
    <col min="7" max="7" width="10.7265625" customWidth="1"/>
  </cols>
  <sheetData>
    <row r="1" spans="1:7" x14ac:dyDescent="0.35">
      <c r="A1" s="40"/>
      <c r="B1" s="36"/>
      <c r="C1" s="41" t="s">
        <v>1</v>
      </c>
      <c r="D1" s="38" t="s">
        <v>2</v>
      </c>
      <c r="E1" s="36"/>
      <c r="F1" s="38" t="s">
        <v>3</v>
      </c>
      <c r="G1" s="38" t="s">
        <v>4</v>
      </c>
    </row>
    <row r="2" spans="1:7" x14ac:dyDescent="0.35">
      <c r="A2" s="42" t="s">
        <v>20</v>
      </c>
      <c r="B2" s="29" t="s">
        <v>5</v>
      </c>
      <c r="C2" s="43" t="s">
        <v>11</v>
      </c>
      <c r="D2" s="29" t="s">
        <v>6</v>
      </c>
      <c r="E2" s="29" t="s">
        <v>7</v>
      </c>
      <c r="F2" s="29" t="s">
        <v>60</v>
      </c>
      <c r="G2" s="29" t="s">
        <v>8</v>
      </c>
    </row>
    <row r="3" spans="1:7" x14ac:dyDescent="0.35">
      <c r="A3" s="44"/>
      <c r="B3" s="31"/>
      <c r="C3" s="45" t="s">
        <v>12</v>
      </c>
      <c r="D3" s="31"/>
      <c r="E3" s="31"/>
      <c r="F3" s="34" t="s">
        <v>9</v>
      </c>
      <c r="G3" s="31"/>
    </row>
    <row r="4" spans="1:7" x14ac:dyDescent="0.35">
      <c r="A4" s="48">
        <v>1</v>
      </c>
      <c r="B4" s="49">
        <v>2</v>
      </c>
      <c r="C4" s="48">
        <v>3</v>
      </c>
      <c r="D4" s="48">
        <v>4</v>
      </c>
      <c r="E4" s="48">
        <v>5</v>
      </c>
      <c r="F4" s="48">
        <v>6</v>
      </c>
      <c r="G4" s="48">
        <v>7</v>
      </c>
    </row>
    <row r="5" spans="1:7" x14ac:dyDescent="0.35">
      <c r="A5" t="s">
        <v>26</v>
      </c>
      <c r="B5" s="4" t="s">
        <v>77</v>
      </c>
      <c r="C5" s="3"/>
      <c r="D5" s="3" t="s">
        <v>18</v>
      </c>
      <c r="E5" s="3">
        <v>35</v>
      </c>
      <c r="F5" s="5"/>
      <c r="G5" s="5">
        <f>E5*F5</f>
        <v>0</v>
      </c>
    </row>
    <row r="6" spans="1:7" x14ac:dyDescent="0.35">
      <c r="A6" t="s">
        <v>27</v>
      </c>
      <c r="B6" s="3" t="s">
        <v>78</v>
      </c>
      <c r="C6" s="3"/>
      <c r="D6" s="3" t="s">
        <v>18</v>
      </c>
      <c r="E6" s="3">
        <v>9</v>
      </c>
      <c r="F6" s="5"/>
      <c r="G6" s="5">
        <f t="shared" ref="G6:G13" si="0">E6*F6</f>
        <v>0</v>
      </c>
    </row>
    <row r="7" spans="1:7" x14ac:dyDescent="0.35">
      <c r="A7" t="s">
        <v>28</v>
      </c>
      <c r="B7" s="3" t="s">
        <v>79</v>
      </c>
      <c r="C7" s="3"/>
      <c r="D7" s="3" t="s">
        <v>18</v>
      </c>
      <c r="E7" s="3">
        <v>30</v>
      </c>
      <c r="F7" s="5"/>
      <c r="G7" s="5">
        <f t="shared" si="0"/>
        <v>0</v>
      </c>
    </row>
    <row r="8" spans="1:7" x14ac:dyDescent="0.35">
      <c r="A8" t="s">
        <v>29</v>
      </c>
      <c r="B8" s="3" t="s">
        <v>80</v>
      </c>
      <c r="C8" s="3"/>
      <c r="D8" s="3" t="s">
        <v>13</v>
      </c>
      <c r="E8" s="3">
        <v>15</v>
      </c>
      <c r="F8" s="5"/>
      <c r="G8" s="5">
        <f t="shared" si="0"/>
        <v>0</v>
      </c>
    </row>
    <row r="9" spans="1:7" x14ac:dyDescent="0.35">
      <c r="A9" t="s">
        <v>30</v>
      </c>
      <c r="B9" s="3" t="s">
        <v>81</v>
      </c>
      <c r="C9" s="3"/>
      <c r="D9" s="3" t="s">
        <v>13</v>
      </c>
      <c r="E9" s="3">
        <v>15</v>
      </c>
      <c r="F9" s="5"/>
      <c r="G9" s="5">
        <f t="shared" si="0"/>
        <v>0</v>
      </c>
    </row>
    <row r="10" spans="1:7" x14ac:dyDescent="0.35">
      <c r="A10" t="s">
        <v>31</v>
      </c>
      <c r="B10" s="3" t="s">
        <v>82</v>
      </c>
      <c r="C10" s="3"/>
      <c r="D10" s="3" t="s">
        <v>13</v>
      </c>
      <c r="E10" s="3">
        <v>10</v>
      </c>
      <c r="F10" s="5"/>
      <c r="G10" s="5">
        <f t="shared" si="0"/>
        <v>0</v>
      </c>
    </row>
    <row r="11" spans="1:7" x14ac:dyDescent="0.35">
      <c r="A11" t="s">
        <v>32</v>
      </c>
      <c r="B11" s="3" t="s">
        <v>54</v>
      </c>
      <c r="C11" s="3"/>
      <c r="D11" s="3" t="s">
        <v>18</v>
      </c>
      <c r="E11" s="3">
        <v>1</v>
      </c>
      <c r="F11" s="5"/>
      <c r="G11" s="5">
        <f t="shared" si="0"/>
        <v>0</v>
      </c>
    </row>
    <row r="12" spans="1:7" x14ac:dyDescent="0.35">
      <c r="A12" t="s">
        <v>33</v>
      </c>
      <c r="B12" s="3" t="s">
        <v>55</v>
      </c>
      <c r="C12" s="3"/>
      <c r="D12" s="3" t="s">
        <v>18</v>
      </c>
      <c r="E12" s="3">
        <v>1</v>
      </c>
      <c r="F12" s="5"/>
      <c r="G12" s="5">
        <f t="shared" si="0"/>
        <v>0</v>
      </c>
    </row>
    <row r="13" spans="1:7" ht="15" thickBot="1" x14ac:dyDescent="0.4">
      <c r="A13" t="s">
        <v>34</v>
      </c>
      <c r="B13" s="3" t="s">
        <v>83</v>
      </c>
      <c r="C13" s="3"/>
      <c r="D13" s="3" t="s">
        <v>18</v>
      </c>
      <c r="E13" s="3">
        <v>2</v>
      </c>
      <c r="F13" s="5"/>
      <c r="G13" s="5">
        <f t="shared" si="0"/>
        <v>0</v>
      </c>
    </row>
    <row r="14" spans="1:7" x14ac:dyDescent="0.35">
      <c r="C14" s="59" t="s">
        <v>4</v>
      </c>
      <c r="D14" s="60"/>
      <c r="E14" s="61"/>
      <c r="F14" s="7"/>
      <c r="G14" s="8">
        <f>SUM(G5:G13)</f>
        <v>0</v>
      </c>
    </row>
    <row r="15" spans="1:7" x14ac:dyDescent="0.35">
      <c r="C15" s="56" t="s">
        <v>14</v>
      </c>
      <c r="D15" s="62"/>
      <c r="E15" s="63"/>
      <c r="F15" s="12"/>
      <c r="G15" s="10">
        <f>(G14*F15)/100</f>
        <v>0</v>
      </c>
    </row>
    <row r="16" spans="1:7" ht="15" thickBot="1" x14ac:dyDescent="0.4">
      <c r="C16" s="64" t="s">
        <v>15</v>
      </c>
      <c r="D16" s="65"/>
      <c r="E16" s="66"/>
      <c r="F16" s="9"/>
      <c r="G16" s="11">
        <f>G14+G15</f>
        <v>0</v>
      </c>
    </row>
  </sheetData>
  <mergeCells count="3">
    <mergeCell ref="C14:E14"/>
    <mergeCell ref="C15:E15"/>
    <mergeCell ref="C16:E16"/>
  </mergeCells>
  <phoneticPr fontId="7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="88" zoomScaleNormal="88" workbookViewId="0">
      <selection activeCell="G12" sqref="G12"/>
    </sheetView>
  </sheetViews>
  <sheetFormatPr defaultRowHeight="14.5" x14ac:dyDescent="0.35"/>
  <cols>
    <col min="2" max="2" width="35.7265625" customWidth="1"/>
    <col min="3" max="3" width="13.453125" customWidth="1"/>
    <col min="4" max="4" width="10.81640625" customWidth="1"/>
    <col min="5" max="5" width="9.81640625" customWidth="1"/>
    <col min="6" max="6" width="12.26953125" customWidth="1"/>
    <col min="7" max="7" width="11.81640625" customWidth="1"/>
  </cols>
  <sheetData>
    <row r="1" spans="1:7" x14ac:dyDescent="0.35">
      <c r="A1" s="40"/>
      <c r="B1" s="36"/>
      <c r="C1" s="41" t="s">
        <v>1</v>
      </c>
      <c r="D1" s="38" t="s">
        <v>2</v>
      </c>
      <c r="E1" s="36"/>
      <c r="F1" s="38" t="s">
        <v>3</v>
      </c>
      <c r="G1" s="38" t="s">
        <v>4</v>
      </c>
    </row>
    <row r="2" spans="1:7" x14ac:dyDescent="0.35">
      <c r="A2" s="42" t="s">
        <v>20</v>
      </c>
      <c r="B2" s="29" t="s">
        <v>5</v>
      </c>
      <c r="C2" s="43" t="s">
        <v>11</v>
      </c>
      <c r="D2" s="29" t="s">
        <v>6</v>
      </c>
      <c r="E2" s="29" t="s">
        <v>7</v>
      </c>
      <c r="F2" s="29" t="s">
        <v>60</v>
      </c>
      <c r="G2" s="29" t="s">
        <v>8</v>
      </c>
    </row>
    <row r="3" spans="1:7" x14ac:dyDescent="0.35">
      <c r="A3" s="44"/>
      <c r="B3" s="31"/>
      <c r="C3" s="45" t="s">
        <v>12</v>
      </c>
      <c r="D3" s="31"/>
      <c r="E3" s="31"/>
      <c r="F3" s="34" t="s">
        <v>9</v>
      </c>
      <c r="G3" s="31"/>
    </row>
    <row r="4" spans="1:7" x14ac:dyDescent="0.35">
      <c r="A4" s="48">
        <v>1</v>
      </c>
      <c r="B4" s="49">
        <v>2</v>
      </c>
      <c r="C4" s="48">
        <v>3</v>
      </c>
      <c r="D4" s="48">
        <v>4</v>
      </c>
      <c r="E4" s="48">
        <v>5</v>
      </c>
      <c r="F4" s="48">
        <v>6</v>
      </c>
      <c r="G4" s="48">
        <v>7</v>
      </c>
    </row>
    <row r="5" spans="1:7" ht="24" customHeight="1" x14ac:dyDescent="0.35">
      <c r="A5" s="5" t="s">
        <v>26</v>
      </c>
      <c r="B5" s="1" t="s">
        <v>84</v>
      </c>
      <c r="C5" s="5"/>
      <c r="D5" s="15" t="s">
        <v>18</v>
      </c>
      <c r="E5" s="15">
        <v>10</v>
      </c>
      <c r="F5" s="5"/>
      <c r="G5" s="6">
        <f t="shared" ref="G5:G14" si="0">E5*F5</f>
        <v>0</v>
      </c>
    </row>
    <row r="6" spans="1:7" x14ac:dyDescent="0.35">
      <c r="A6" s="5" t="s">
        <v>27</v>
      </c>
      <c r="B6" s="1" t="s">
        <v>85</v>
      </c>
      <c r="C6" s="5"/>
      <c r="D6" s="15" t="s">
        <v>13</v>
      </c>
      <c r="E6" s="15">
        <v>40</v>
      </c>
      <c r="F6" s="5"/>
      <c r="G6" s="6">
        <f t="shared" si="0"/>
        <v>0</v>
      </c>
    </row>
    <row r="7" spans="1:7" x14ac:dyDescent="0.35">
      <c r="A7" s="5" t="s">
        <v>28</v>
      </c>
      <c r="B7" s="1" t="s">
        <v>86</v>
      </c>
      <c r="C7" s="5"/>
      <c r="D7" s="15" t="s">
        <v>13</v>
      </c>
      <c r="E7" s="15">
        <v>40</v>
      </c>
      <c r="F7" s="5"/>
      <c r="G7" s="6">
        <f t="shared" si="0"/>
        <v>0</v>
      </c>
    </row>
    <row r="8" spans="1:7" x14ac:dyDescent="0.35">
      <c r="A8" s="5" t="s">
        <v>29</v>
      </c>
      <c r="B8" s="1" t="s">
        <v>87</v>
      </c>
      <c r="C8" s="5"/>
      <c r="D8" s="15" t="s">
        <v>13</v>
      </c>
      <c r="E8" s="15">
        <v>5</v>
      </c>
      <c r="F8" s="5"/>
      <c r="G8" s="6"/>
    </row>
    <row r="9" spans="1:7" x14ac:dyDescent="0.35">
      <c r="A9" s="5" t="s">
        <v>30</v>
      </c>
      <c r="B9" s="1" t="s">
        <v>21</v>
      </c>
      <c r="C9" s="5"/>
      <c r="D9" s="15" t="s">
        <v>13</v>
      </c>
      <c r="E9" s="15">
        <v>15</v>
      </c>
      <c r="F9" s="5"/>
      <c r="G9" s="6">
        <f t="shared" si="0"/>
        <v>0</v>
      </c>
    </row>
    <row r="10" spans="1:7" x14ac:dyDescent="0.35">
      <c r="A10" s="5" t="s">
        <v>31</v>
      </c>
      <c r="B10" s="1" t="s">
        <v>88</v>
      </c>
      <c r="C10" s="5"/>
      <c r="D10" s="15" t="s">
        <v>13</v>
      </c>
      <c r="E10" s="15">
        <v>220</v>
      </c>
      <c r="F10" s="5"/>
      <c r="G10" s="6">
        <f t="shared" si="0"/>
        <v>0</v>
      </c>
    </row>
    <row r="11" spans="1:7" x14ac:dyDescent="0.35">
      <c r="A11" s="5" t="s">
        <v>32</v>
      </c>
      <c r="B11" s="1" t="s">
        <v>89</v>
      </c>
      <c r="C11" s="5"/>
      <c r="D11" s="15" t="s">
        <v>19</v>
      </c>
      <c r="E11" s="15">
        <v>10</v>
      </c>
      <c r="F11" s="5"/>
      <c r="G11" s="6">
        <f t="shared" si="0"/>
        <v>0</v>
      </c>
    </row>
    <row r="12" spans="1:7" x14ac:dyDescent="0.35">
      <c r="A12" s="5"/>
      <c r="B12" s="1" t="s">
        <v>98</v>
      </c>
      <c r="C12" s="5"/>
      <c r="D12" s="15" t="s">
        <v>18</v>
      </c>
      <c r="E12" s="15">
        <v>2</v>
      </c>
      <c r="F12" s="5"/>
      <c r="G12" s="6">
        <f t="shared" si="0"/>
        <v>0</v>
      </c>
    </row>
    <row r="13" spans="1:7" x14ac:dyDescent="0.35">
      <c r="A13" s="5" t="s">
        <v>33</v>
      </c>
      <c r="B13" s="1" t="s">
        <v>22</v>
      </c>
      <c r="C13" s="5"/>
      <c r="D13" s="15" t="s">
        <v>13</v>
      </c>
      <c r="E13" s="15">
        <v>5</v>
      </c>
      <c r="F13" s="5"/>
      <c r="G13" s="6">
        <f t="shared" si="0"/>
        <v>0</v>
      </c>
    </row>
    <row r="14" spans="1:7" ht="15" thickBot="1" x14ac:dyDescent="0.4">
      <c r="A14" s="5" t="s">
        <v>34</v>
      </c>
      <c r="B14" s="1" t="s">
        <v>23</v>
      </c>
      <c r="C14" s="5"/>
      <c r="D14" s="15" t="s">
        <v>13</v>
      </c>
      <c r="E14" s="15">
        <v>7</v>
      </c>
      <c r="F14" s="5"/>
      <c r="G14" s="6">
        <f t="shared" si="0"/>
        <v>0</v>
      </c>
    </row>
    <row r="15" spans="1:7" x14ac:dyDescent="0.35">
      <c r="C15" s="59" t="s">
        <v>4</v>
      </c>
      <c r="D15" s="60"/>
      <c r="E15" s="61"/>
      <c r="F15" s="7"/>
      <c r="G15" s="8">
        <f>SUM(G5:G14)</f>
        <v>0</v>
      </c>
    </row>
    <row r="16" spans="1:7" x14ac:dyDescent="0.35">
      <c r="C16" s="56" t="s">
        <v>45</v>
      </c>
      <c r="D16" s="62"/>
      <c r="E16" s="63"/>
      <c r="F16" s="19"/>
      <c r="G16" s="20"/>
    </row>
    <row r="17" spans="2:7" x14ac:dyDescent="0.35">
      <c r="C17" s="56" t="s">
        <v>46</v>
      </c>
      <c r="D17" s="62"/>
      <c r="E17" s="63"/>
      <c r="F17" s="12"/>
      <c r="G17" s="10"/>
    </row>
    <row r="18" spans="2:7" ht="15" thickBot="1" x14ac:dyDescent="0.4">
      <c r="C18" s="64" t="s">
        <v>15</v>
      </c>
      <c r="D18" s="65"/>
      <c r="E18" s="66"/>
      <c r="F18" s="9"/>
      <c r="G18" s="11"/>
    </row>
    <row r="20" spans="2:7" x14ac:dyDescent="0.35">
      <c r="B20" s="39" t="s">
        <v>16</v>
      </c>
      <c r="C20" s="16" t="s">
        <v>24</v>
      </c>
    </row>
  </sheetData>
  <mergeCells count="4">
    <mergeCell ref="C15:E15"/>
    <mergeCell ref="C17:E17"/>
    <mergeCell ref="C18:E18"/>
    <mergeCell ref="C16:E1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Naslovnica</vt:lpstr>
      <vt:lpstr>Žitarice;proizvodi od žitarica</vt:lpstr>
      <vt:lpstr>Ostale namirnice</vt:lpstr>
      <vt:lpstr>Smrznuta riba</vt:lpstr>
      <vt:lpstr>Smrznuto meso peradi</vt:lpstr>
      <vt:lpstr>Začini</vt:lpstr>
      <vt:lpstr>Dječja hrana i napitci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Bosiljka</dc:creator>
  <cp:lastModifiedBy>Mateja</cp:lastModifiedBy>
  <cp:lastPrinted>2022-12-15T12:56:36Z</cp:lastPrinted>
  <dcterms:created xsi:type="dcterms:W3CDTF">2021-12-21T19:43:29Z</dcterms:created>
  <dcterms:modified xsi:type="dcterms:W3CDTF">2024-03-13T13:27:42Z</dcterms:modified>
</cp:coreProperties>
</file>